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TRIMESTRAL OCT-DIC 2022\"/>
    </mc:Choice>
  </mc:AlternateContent>
  <xr:revisionPtr revIDLastSave="0" documentId="13_ncr:1_{0A98B495-6C18-44F2-8999-94DB26971018}" xr6:coauthVersionLast="45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1840" windowHeight="131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0" i="1"/>
  <c r="H15" i="1"/>
  <c r="H14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E12" i="1"/>
  <c r="H12" i="1" s="1"/>
  <c r="E11" i="1"/>
  <c r="H11" i="1" s="1"/>
  <c r="E10" i="1"/>
  <c r="H10" i="1" s="1"/>
  <c r="C9" i="1"/>
  <c r="G81" i="1" l="1"/>
  <c r="F81" i="1"/>
  <c r="E27" i="1"/>
  <c r="H27" i="1" s="1"/>
  <c r="E17" i="1"/>
  <c r="H17" i="1" s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<sst xmlns="http://schemas.openxmlformats.org/spreadsheetml/2006/main" count="96" uniqueCount="96">
  <si>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</si>
  <si>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</si>
  <si>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</si>
  <si>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</si>
  <si>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</si>
  <si>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</si>
  <si>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</si>
  <si>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</si>
  <si>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</si>
  <si>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</si>
  <si>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</si>
  <si>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</si>
  <si>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</si>
  <si>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</si>
  <si>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</si>
  <si>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</si>
  <si>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</si>
  <si>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</si>
  <si>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</si>
  <si>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</si>
  <si>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</si>
  <si>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</si>
  <si>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</si>
  <si>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</si>
  <si>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</si>
  <si>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</si>
  <si>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</si>
  <si>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</si>
  <si>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</si>
  <si>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</si>
  <si>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</si>
  <si>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</si>
  <si>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</si>
  <si>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</si>
  <si>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</si>
  <si>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</si>
  <si>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</si>
  <si>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</si>
  <si>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</si>
  <si>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</si>
  <si>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</si>
  <si>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</si>
  <si>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</si>
  <si>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</si>
  <si>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</si>
  <si>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</si>
  <si>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</si>
  <si>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</si>
  <si>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</si>
  <si>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</si>
  <si>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</si>
  <si>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</si>
  <si>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</si>
  <si>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</si>
  <si>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</si>
  <si>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</si>
  <si>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</si>
  <si>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</si>
  <si>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</si>
  <si>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</si>
  <si>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</si>
  <si>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</si>
  <si>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</si>
  <si>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</si>
  <si>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</si>
  <si>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</si>
  <si>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</si>
  <si>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</si>
  <si>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</si>
  <si>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</si>
  <si>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</si>
  <si>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</si>
  <si>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</si>
  <si>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</si>
  <si>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</si>
  <si>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</si>
  <si>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</si>
  <si>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</si>
  <si>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</si>
  <si>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</si>
  <si>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</si>
  <si>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</si>
  <si>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</si>
  <si>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</si>
  <si>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</si>
  <si>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</si>
  <si>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JUNTA MUNICIPAL DE AGUA Y SANEAMIENTO DE CASAS GRANDES </t>
  </si>
  <si>
    <t>Del 01 enero al 31 de diciembre 2022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</si>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</sst>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58" zoomScale="80" zoomScaleNormal="80" workbookViewId="0">
      <selection activeCell="C92" sqref="C9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140625" style="1" bestFit="1" customWidth="1"/>
    <col min="4" max="4" width="16" style="1" bestFit="1" customWidth="1"/>
    <col min="5" max="7" width="15.1406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1655756</v>
      </c>
      <c r="D9" s="16">
        <f>SUM(D10:D16)</f>
        <v>358141</v>
      </c>
      <c r="E9" s="16">
        <f t="shared" ref="E9:E26" si="0">C9+D9</f>
        <v>2013897</v>
      </c>
      <c r="F9" s="16">
        <f>SUM(F10:F16)</f>
        <v>1867142</v>
      </c>
      <c r="G9" s="16">
        <f>SUM(G10:G16)</f>
        <v>1867142</v>
      </c>
      <c r="H9" s="16">
        <f t="shared" ref="H9:H40" si="1">E9-F9</f>
        <v>146755</v>
      </c>
    </row>
    <row r="10" spans="2:9" ht="12" customHeight="1" x14ac:dyDescent="0.2">
      <c r="B10" s="11" t="s">
        <v>14</v>
      </c>
      <c r="C10" s="12">
        <v>957346</v>
      </c>
      <c r="D10" s="13">
        <v>328626</v>
      </c>
      <c r="E10" s="18">
        <f t="shared" si="0"/>
        <v>1285972</v>
      </c>
      <c r="F10" s="12">
        <v>1202396</v>
      </c>
      <c r="G10" s="12">
        <v>1202396</v>
      </c>
      <c r="H10" s="20">
        <f t="shared" si="1"/>
        <v>83576</v>
      </c>
    </row>
    <row r="11" spans="2:9" ht="12" customHeight="1" x14ac:dyDescent="0.2">
      <c r="B11" s="11" t="s">
        <v>15</v>
      </c>
      <c r="C11" s="12">
        <v>25840</v>
      </c>
      <c r="D11" s="13">
        <v>53186</v>
      </c>
      <c r="E11" s="18">
        <f t="shared" si="0"/>
        <v>79026</v>
      </c>
      <c r="F11" s="12">
        <v>79026</v>
      </c>
      <c r="G11" s="12">
        <v>79026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504902</v>
      </c>
      <c r="D12" s="13">
        <v>100537</v>
      </c>
      <c r="E12" s="18">
        <f t="shared" si="0"/>
        <v>605439</v>
      </c>
      <c r="F12" s="12">
        <v>555720</v>
      </c>
      <c r="G12" s="12">
        <v>555720</v>
      </c>
      <c r="H12" s="20">
        <f t="shared" si="1"/>
        <v>49719</v>
      </c>
    </row>
    <row r="13" spans="2:9" ht="12" customHeight="1" x14ac:dyDescent="0.2">
      <c r="B13" s="11" t="s">
        <v>17</v>
      </c>
      <c r="C13" s="12">
        <v>142240</v>
      </c>
      <c r="D13" s="13">
        <v>-129708</v>
      </c>
      <c r="E13" s="18">
        <f>C13+D13</f>
        <v>12532</v>
      </c>
      <c r="F13" s="12">
        <v>0</v>
      </c>
      <c r="G13" s="12">
        <v>0</v>
      </c>
      <c r="H13" s="20">
        <f t="shared" si="1"/>
        <v>12532</v>
      </c>
    </row>
    <row r="14" spans="2:9" ht="12" customHeight="1" x14ac:dyDescent="0.2">
      <c r="B14" s="11" t="s">
        <v>18</v>
      </c>
      <c r="C14" s="12">
        <v>0</v>
      </c>
      <c r="D14" s="13">
        <v>20000</v>
      </c>
      <c r="E14" s="18">
        <f t="shared" si="0"/>
        <v>20000</v>
      </c>
      <c r="F14" s="12">
        <v>20000</v>
      </c>
      <c r="G14" s="12">
        <v>20000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25428</v>
      </c>
      <c r="D16" s="13">
        <v>-14500</v>
      </c>
      <c r="E16" s="18">
        <f t="shared" si="0"/>
        <v>10928</v>
      </c>
      <c r="F16" s="12">
        <v>10000</v>
      </c>
      <c r="G16" s="12">
        <v>10000</v>
      </c>
      <c r="H16" s="20">
        <f t="shared" si="1"/>
        <v>928</v>
      </c>
    </row>
    <row r="17" spans="2:8" ht="24" customHeight="1" x14ac:dyDescent="0.2">
      <c r="B17" s="6" t="s">
        <v>21</v>
      </c>
      <c r="C17" s="16">
        <f>SUM(C18:C26)</f>
        <v>583322</v>
      </c>
      <c r="D17" s="16">
        <f>SUM(D18:D26)</f>
        <v>172675</v>
      </c>
      <c r="E17" s="16">
        <f t="shared" si="0"/>
        <v>755997</v>
      </c>
      <c r="F17" s="16">
        <f>SUM(F18:F26)</f>
        <v>646379</v>
      </c>
      <c r="G17" s="16">
        <f>SUM(G18:G26)</f>
        <v>646379</v>
      </c>
      <c r="H17" s="16">
        <f t="shared" si="1"/>
        <v>109618</v>
      </c>
    </row>
    <row r="18" spans="2:8" ht="24" x14ac:dyDescent="0.2">
      <c r="B18" s="9" t="s">
        <v>22</v>
      </c>
      <c r="C18" s="12">
        <v>50906</v>
      </c>
      <c r="D18" s="13">
        <v>27950</v>
      </c>
      <c r="E18" s="18">
        <f t="shared" si="0"/>
        <v>78856</v>
      </c>
      <c r="F18" s="12">
        <v>66483</v>
      </c>
      <c r="G18" s="12">
        <v>66483</v>
      </c>
      <c r="H18" s="20">
        <f t="shared" si="1"/>
        <v>12373</v>
      </c>
    </row>
    <row r="19" spans="2:8" ht="12" customHeight="1" x14ac:dyDescent="0.2">
      <c r="B19" s="9" t="s">
        <v>23</v>
      </c>
      <c r="C19" s="12">
        <v>19530</v>
      </c>
      <c r="D19" s="13">
        <v>16939</v>
      </c>
      <c r="E19" s="18">
        <f t="shared" si="0"/>
        <v>36469</v>
      </c>
      <c r="F19" s="12">
        <v>35138</v>
      </c>
      <c r="G19" s="12">
        <v>35138</v>
      </c>
      <c r="H19" s="20">
        <f t="shared" si="1"/>
        <v>1331</v>
      </c>
    </row>
    <row r="20" spans="2:8" ht="12" customHeight="1" x14ac:dyDescent="0.2">
      <c r="B20" s="9" t="s">
        <v>24</v>
      </c>
      <c r="C20" s="12">
        <v>0</v>
      </c>
      <c r="D20" s="13">
        <v>54550</v>
      </c>
      <c r="E20" s="18">
        <f t="shared" si="0"/>
        <v>54550</v>
      </c>
      <c r="F20" s="12">
        <v>54550</v>
      </c>
      <c r="G20" s="12">
        <v>54550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46580</v>
      </c>
      <c r="D21" s="13">
        <v>-15143</v>
      </c>
      <c r="E21" s="18">
        <f t="shared" si="0"/>
        <v>31437</v>
      </c>
      <c r="F21" s="12">
        <v>27101</v>
      </c>
      <c r="G21" s="12">
        <v>27101</v>
      </c>
      <c r="H21" s="20">
        <f t="shared" si="1"/>
        <v>4336</v>
      </c>
    </row>
    <row r="22" spans="2:8" ht="12" customHeight="1" x14ac:dyDescent="0.2">
      <c r="B22" s="9" t="s">
        <v>26</v>
      </c>
      <c r="C22" s="12">
        <v>102795</v>
      </c>
      <c r="D22" s="13">
        <v>91379</v>
      </c>
      <c r="E22" s="18">
        <f t="shared" si="0"/>
        <v>194174</v>
      </c>
      <c r="F22" s="12">
        <v>156469</v>
      </c>
      <c r="G22" s="12">
        <v>156469</v>
      </c>
      <c r="H22" s="20">
        <f t="shared" si="1"/>
        <v>37705</v>
      </c>
    </row>
    <row r="23" spans="2:8" ht="12" customHeight="1" x14ac:dyDescent="0.2">
      <c r="B23" s="9" t="s">
        <v>27</v>
      </c>
      <c r="C23" s="12">
        <v>126914</v>
      </c>
      <c r="D23" s="13">
        <v>20000</v>
      </c>
      <c r="E23" s="18">
        <f t="shared" si="0"/>
        <v>146914</v>
      </c>
      <c r="F23" s="12">
        <v>141749</v>
      </c>
      <c r="G23" s="12">
        <v>141749</v>
      </c>
      <c r="H23" s="20">
        <f t="shared" si="1"/>
        <v>5165</v>
      </c>
    </row>
    <row r="24" spans="2:8" ht="12" customHeight="1" x14ac:dyDescent="0.2">
      <c r="B24" s="9" t="s">
        <v>28</v>
      </c>
      <c r="C24" s="12">
        <v>40826</v>
      </c>
      <c r="D24" s="13">
        <v>19000</v>
      </c>
      <c r="E24" s="18">
        <f t="shared" si="0"/>
        <v>59826</v>
      </c>
      <c r="F24" s="12">
        <v>34382</v>
      </c>
      <c r="G24" s="12">
        <v>34382</v>
      </c>
      <c r="H24" s="20">
        <f t="shared" si="1"/>
        <v>25444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195771</v>
      </c>
      <c r="D26" s="13">
        <v>-42000</v>
      </c>
      <c r="E26" s="18">
        <f t="shared" si="0"/>
        <v>153771</v>
      </c>
      <c r="F26" s="12">
        <v>130507</v>
      </c>
      <c r="G26" s="12">
        <v>130507</v>
      </c>
      <c r="H26" s="20">
        <f t="shared" si="1"/>
        <v>23264</v>
      </c>
    </row>
    <row r="27" spans="2:8" ht="20.100000000000001" customHeight="1" x14ac:dyDescent="0.2">
      <c r="B27" s="6" t="s">
        <v>31</v>
      </c>
      <c r="C27" s="16">
        <f>SUM(C28:C36)</f>
        <v>2326824</v>
      </c>
      <c r="D27" s="16">
        <f>SUM(D28:D36)</f>
        <v>65000</v>
      </c>
      <c r="E27" s="16">
        <f>D27+C27</f>
        <v>2391824</v>
      </c>
      <c r="F27" s="16">
        <f>SUM(F28:F36)</f>
        <v>2058685</v>
      </c>
      <c r="G27" s="16">
        <f>SUM(G28:G36)</f>
        <v>2058685</v>
      </c>
      <c r="H27" s="16">
        <f t="shared" si="1"/>
        <v>333139</v>
      </c>
    </row>
    <row r="28" spans="2:8" x14ac:dyDescent="0.2">
      <c r="B28" s="9" t="s">
        <v>32</v>
      </c>
      <c r="C28" s="12">
        <v>1857874</v>
      </c>
      <c r="D28" s="13">
        <v>-55000</v>
      </c>
      <c r="E28" s="18">
        <f t="shared" ref="E28:E36" si="2">C28+D28</f>
        <v>1802874</v>
      </c>
      <c r="F28" s="12">
        <v>1544150</v>
      </c>
      <c r="G28" s="12">
        <v>1544150</v>
      </c>
      <c r="H28" s="20">
        <f t="shared" si="1"/>
        <v>258724</v>
      </c>
    </row>
    <row r="29" spans="2:8" x14ac:dyDescent="0.2">
      <c r="B29" s="9" t="s">
        <v>33</v>
      </c>
      <c r="C29" s="12">
        <v>130783</v>
      </c>
      <c r="D29" s="13">
        <v>59293</v>
      </c>
      <c r="E29" s="18">
        <f t="shared" si="2"/>
        <v>190076</v>
      </c>
      <c r="F29" s="12">
        <v>179733</v>
      </c>
      <c r="G29" s="12">
        <v>179733</v>
      </c>
      <c r="H29" s="20">
        <f t="shared" si="1"/>
        <v>10343</v>
      </c>
    </row>
    <row r="30" spans="2:8" ht="12" customHeight="1" x14ac:dyDescent="0.2">
      <c r="B30" s="9" t="s">
        <v>34</v>
      </c>
      <c r="C30" s="12">
        <v>160223</v>
      </c>
      <c r="D30" s="13">
        <v>20000</v>
      </c>
      <c r="E30" s="18">
        <f t="shared" si="2"/>
        <v>180223</v>
      </c>
      <c r="F30" s="12">
        <v>154247</v>
      </c>
      <c r="G30" s="12">
        <v>154247</v>
      </c>
      <c r="H30" s="20">
        <f t="shared" si="1"/>
        <v>25976</v>
      </c>
    </row>
    <row r="31" spans="2:8" x14ac:dyDescent="0.2">
      <c r="B31" s="9" t="s">
        <v>35</v>
      </c>
      <c r="C31" s="12">
        <v>55597</v>
      </c>
      <c r="D31" s="13">
        <v>11000</v>
      </c>
      <c r="E31" s="18">
        <f t="shared" si="2"/>
        <v>66597</v>
      </c>
      <c r="F31" s="12">
        <v>54777</v>
      </c>
      <c r="G31" s="12">
        <v>54777</v>
      </c>
      <c r="H31" s="20">
        <f t="shared" si="1"/>
        <v>11820</v>
      </c>
    </row>
    <row r="32" spans="2:8" ht="24" x14ac:dyDescent="0.2">
      <c r="B32" s="9" t="s">
        <v>36</v>
      </c>
      <c r="C32" s="12">
        <v>110796</v>
      </c>
      <c r="D32" s="13">
        <v>2707</v>
      </c>
      <c r="E32" s="18">
        <f t="shared" si="2"/>
        <v>113503</v>
      </c>
      <c r="F32" s="12">
        <v>95498</v>
      </c>
      <c r="G32" s="12">
        <v>95498</v>
      </c>
      <c r="H32" s="20">
        <f t="shared" si="1"/>
        <v>18005</v>
      </c>
    </row>
    <row r="33" spans="2:8" x14ac:dyDescent="0.2">
      <c r="B33" s="9" t="s">
        <v>37</v>
      </c>
      <c r="C33" s="12">
        <v>2780</v>
      </c>
      <c r="D33" s="13">
        <v>0</v>
      </c>
      <c r="E33" s="18">
        <f t="shared" si="2"/>
        <v>2780</v>
      </c>
      <c r="F33" s="12">
        <v>0</v>
      </c>
      <c r="G33" s="12">
        <v>0</v>
      </c>
      <c r="H33" s="20">
        <f t="shared" si="1"/>
        <v>2780</v>
      </c>
    </row>
    <row r="34" spans="2:8" x14ac:dyDescent="0.2">
      <c r="B34" s="9" t="s">
        <v>38</v>
      </c>
      <c r="C34" s="12">
        <v>8771</v>
      </c>
      <c r="D34" s="13">
        <v>27000</v>
      </c>
      <c r="E34" s="18">
        <f t="shared" si="2"/>
        <v>35771</v>
      </c>
      <c r="F34" s="12">
        <v>30280</v>
      </c>
      <c r="G34" s="12">
        <v>30280</v>
      </c>
      <c r="H34" s="20">
        <f t="shared" si="1"/>
        <v>5491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1685565</v>
      </c>
      <c r="D37" s="16">
        <f>SUM(D38:D46)</f>
        <v>-502982</v>
      </c>
      <c r="E37" s="16">
        <f>C37+D37</f>
        <v>1182583</v>
      </c>
      <c r="F37" s="16">
        <f>SUM(F38:F46)</f>
        <v>787138</v>
      </c>
      <c r="G37" s="16">
        <f>SUM(G38:G46)</f>
        <v>787138</v>
      </c>
      <c r="H37" s="16">
        <f t="shared" si="1"/>
        <v>395445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1685565</v>
      </c>
      <c r="D39" s="13">
        <v>-502982</v>
      </c>
      <c r="E39" s="18">
        <f t="shared" si="3"/>
        <v>1182583</v>
      </c>
      <c r="F39" s="12">
        <v>787138</v>
      </c>
      <c r="G39" s="12">
        <v>787138</v>
      </c>
      <c r="H39" s="20">
        <f t="shared" si="1"/>
        <v>395445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110000</v>
      </c>
      <c r="D47" s="16">
        <f>SUM(D48:D56)</f>
        <v>24076</v>
      </c>
      <c r="E47" s="16">
        <f t="shared" si="3"/>
        <v>134076</v>
      </c>
      <c r="F47" s="16">
        <f>SUM(F48:F56)</f>
        <v>123815</v>
      </c>
      <c r="G47" s="16">
        <f>SUM(G48:G56)</f>
        <v>123815</v>
      </c>
      <c r="H47" s="16">
        <f t="shared" si="4"/>
        <v>10261</v>
      </c>
    </row>
    <row r="48" spans="2:8" x14ac:dyDescent="0.2">
      <c r="B48" s="9" t="s">
        <v>52</v>
      </c>
      <c r="C48" s="12">
        <v>70000</v>
      </c>
      <c r="D48" s="13">
        <v>22389</v>
      </c>
      <c r="E48" s="18">
        <f t="shared" si="3"/>
        <v>92389</v>
      </c>
      <c r="F48" s="12">
        <v>92389</v>
      </c>
      <c r="G48" s="12">
        <v>92389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14076</v>
      </c>
      <c r="E50" s="18">
        <f t="shared" si="3"/>
        <v>14076</v>
      </c>
      <c r="F50" s="12">
        <v>14076</v>
      </c>
      <c r="G50" s="12">
        <v>14076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40000</v>
      </c>
      <c r="D56" s="13">
        <v>-12389</v>
      </c>
      <c r="E56" s="18">
        <f t="shared" si="3"/>
        <v>27611</v>
      </c>
      <c r="F56" s="12">
        <v>17350</v>
      </c>
      <c r="G56" s="12">
        <v>17350</v>
      </c>
      <c r="H56" s="20">
        <f t="shared" si="4"/>
        <v>10261</v>
      </c>
    </row>
    <row r="57" spans="2:8" ht="20.100000000000001" customHeight="1" x14ac:dyDescent="0.2">
      <c r="B57" s="6" t="s">
        <v>61</v>
      </c>
      <c r="C57" s="16">
        <f>SUM(C58:C60)</f>
        <v>1211666</v>
      </c>
      <c r="D57" s="16">
        <f>SUM(D58:D60)</f>
        <v>0</v>
      </c>
      <c r="E57" s="16">
        <f t="shared" si="3"/>
        <v>1211666</v>
      </c>
      <c r="F57" s="16">
        <f>SUM(F58:F60)</f>
        <v>747017</v>
      </c>
      <c r="G57" s="16">
        <f>SUM(G58:G60)</f>
        <v>747017</v>
      </c>
      <c r="H57" s="16">
        <f t="shared" si="4"/>
        <v>464649</v>
      </c>
    </row>
    <row r="58" spans="2:8" x14ac:dyDescent="0.2">
      <c r="B58" s="9" t="s">
        <v>62</v>
      </c>
      <c r="C58" s="12">
        <v>1211666</v>
      </c>
      <c r="D58" s="13">
        <v>0</v>
      </c>
      <c r="E58" s="18">
        <f t="shared" si="3"/>
        <v>1211666</v>
      </c>
      <c r="F58" s="12">
        <v>747017</v>
      </c>
      <c r="G58" s="12">
        <v>747017</v>
      </c>
      <c r="H58" s="20">
        <f t="shared" si="4"/>
        <v>464649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7573133</v>
      </c>
      <c r="D81" s="22">
        <f>SUM(D73,D69,D61,D57,D47,D37,D27,D17,D9)</f>
        <v>116910</v>
      </c>
      <c r="E81" s="22">
        <f>C81+D81</f>
        <v>7690043</v>
      </c>
      <c r="F81" s="22">
        <f>SUM(F73,F69,F61,F57,F47,F37,F17,F27,F9)</f>
        <v>6230176</v>
      </c>
      <c r="G81" s="22">
        <f>SUM(G73,G69,G61,G57,G47,G37,G27,G17,G9)</f>
        <v>6230176</v>
      </c>
      <c r="H81" s="22">
        <f t="shared" si="5"/>
        <v>1459867</v>
      </c>
    </row>
    <row r="83" spans="2:8" s="23" customFormat="1" x14ac:dyDescent="0.2">
      <c r="B83" s="41" t="s">
        <v>88</v>
      </c>
      <c r="C83" s="42"/>
      <c r="D83" s="42"/>
      <c r="E83" s="42"/>
      <c r="F83" s="42"/>
      <c r="G83" s="42"/>
    </row>
    <row r="84" spans="2:8" s="23" customFormat="1" x14ac:dyDescent="0.2">
      <c r="B84" s="42"/>
      <c r="C84" s="42"/>
      <c r="D84" s="42"/>
      <c r="E84" s="42"/>
      <c r="F84" s="42"/>
      <c r="G84" s="42"/>
    </row>
    <row r="85" spans="2:8" s="23" customFormat="1" x14ac:dyDescent="0.2">
      <c r="B85" s="42"/>
      <c r="C85" s="42"/>
      <c r="D85" s="42"/>
      <c r="E85" s="42"/>
      <c r="F85" s="42"/>
      <c r="G85" s="42"/>
    </row>
    <row r="86" spans="2:8" s="23" customFormat="1" x14ac:dyDescent="0.2">
      <c r="B86" s="42" t="s">
        <v>89</v>
      </c>
      <c r="C86" s="42"/>
      <c r="D86" s="42"/>
      <c r="E86" s="42"/>
      <c r="F86" s="42"/>
      <c r="G86" s="42"/>
    </row>
    <row r="87" spans="2:8" s="23" customFormat="1" x14ac:dyDescent="0.2">
      <c r="B87" s="41" t="s">
        <v>95</v>
      </c>
      <c r="C87" s="42"/>
      <c r="D87" s="42" t="s">
        <v>90</v>
      </c>
      <c r="E87" s="42"/>
      <c r="F87" s="42"/>
      <c r="G87" s="42"/>
    </row>
    <row r="88" spans="2:8" s="23" customFormat="1" x14ac:dyDescent="0.2">
      <c r="B88" s="43" t="s">
        <v>91</v>
      </c>
      <c r="C88" s="42"/>
      <c r="D88" s="42" t="s">
        <v>92</v>
      </c>
      <c r="E88" s="42"/>
      <c r="F88" s="42"/>
      <c r="G88" s="42"/>
    </row>
    <row r="89" spans="2:8" s="23" customFormat="1" x14ac:dyDescent="0.2">
      <c r="B89" s="44" t="s">
        <v>93</v>
      </c>
      <c r="C89" s="42"/>
      <c r="D89" s="42" t="s">
        <v>94</v>
      </c>
      <c r="E89" s="42"/>
      <c r="F89" s="42"/>
      <c r="G89" s="42"/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2019-12-04T16:22:52Z</dcterms:created>
  <dcterms:modified xsi:type="dcterms:W3CDTF">2023-02-01T19:02:13Z</dcterms:modified>
</cp:coreProperties>
</file>